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4TO TRIMESTRE SIRET 2021\04_4TO TRIMESTRE SIRET 2021_DIGITAL\"/>
    </mc:Choice>
  </mc:AlternateContent>
  <xr:revisionPtr revIDLastSave="0" documentId="8_{E6738C17-D9C1-46DD-962B-E3F3B328DF0C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8" i="1" l="1"/>
  <c r="J18" i="1"/>
  <c r="I18" i="1"/>
  <c r="H18" i="1"/>
  <c r="G18" i="1"/>
  <c r="M25" i="1" l="1"/>
  <c r="M18" i="1"/>
  <c r="M9" i="1"/>
  <c r="K27" i="1"/>
  <c r="I27" i="1"/>
  <c r="H27" i="1"/>
  <c r="J27" i="1"/>
  <c r="G27" i="1"/>
  <c r="L25" i="1"/>
  <c r="L18" i="1"/>
  <c r="L9" i="1"/>
  <c r="L27" i="1" l="1"/>
  <c r="M27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<sst xmlns="http://schemas.openxmlformats.org/spreadsheetml/2006/main" count="31" uniqueCount="31">
  <si>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</si>
  <si>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</si>
  <si>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</si>
  <si>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</si>
  <si>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</si>
  <si>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</si>
  <si>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</si>
  <si>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</si>
  <si>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</si>
  <si>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</si>
  <si>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</si>
  <si>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</si>
  <si>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</si>
  <si>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</si>
  <si>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</si>
  <si>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</si>
  <si>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</si>
  <si>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</si>
  <si>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</si>
  <si>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</si>
  <si>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</si>
  <si>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</si>
  <si>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DIF SALAMANCA</t>
  </si>
  <si>
    <t>Muebles excepto de oficina y estantería</t>
  </si>
  <si>
    <t>Computadoras y equipo periférico</t>
  </si>
  <si>
    <t>Medios magnéticos y ópticos</t>
  </si>
  <si>
    <t>Otros mobiliarios y equipos de administración</t>
  </si>
  <si>
    <t>Mobiliario y equipo para comercio y servicios</t>
  </si>
  <si>
    <t>Equipo para uso médico dental y para laboratorio</t>
  </si>
  <si>
    <t>Automóviles y camiones</t>
  </si>
  <si>
    <t>Sistema para el Desarrollo Integral de la Familia del Municipio de Salamanca, Guanajuato.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</si>
</sst>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tabSelected="1" topLeftCell="A5" workbookViewId="0">
      <selection activeCell="A25" sqref="A2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5121</v>
      </c>
      <c r="F9" s="30" t="s">
        <v>23</v>
      </c>
      <c r="G9" s="35">
        <f>+H9</f>
        <v>0</v>
      </c>
      <c r="H9" s="36">
        <v>0</v>
      </c>
      <c r="I9" s="36">
        <v>35999</v>
      </c>
      <c r="J9" s="36">
        <v>35999</v>
      </c>
      <c r="K9" s="36">
        <v>35999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0</v>
      </c>
      <c r="H10" s="36">
        <v>0</v>
      </c>
      <c r="I10" s="36">
        <v>34717.22</v>
      </c>
      <c r="J10" s="36">
        <v>22717.22</v>
      </c>
      <c r="K10" s="36">
        <v>22717.22</v>
      </c>
      <c r="L10" s="37">
        <f>IFERROR(K10/H10,0)</f>
        <v>0</v>
      </c>
      <c r="M10" s="38">
        <f>IFERROR(K10/I10,0)</f>
        <v>0.65435020430783342</v>
      </c>
    </row>
    <row r="11" spans="2:13" x14ac:dyDescent="0.2">
      <c r="B11" s="32"/>
      <c r="C11" s="33"/>
      <c r="D11" s="34"/>
      <c r="E11" s="29">
        <v>5152</v>
      </c>
      <c r="F11" s="30" t="s">
        <v>25</v>
      </c>
      <c r="G11" s="35">
        <f>+H11</f>
        <v>0</v>
      </c>
      <c r="H11" s="36">
        <v>0</v>
      </c>
      <c r="I11" s="36">
        <v>14500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5191</v>
      </c>
      <c r="F12" s="30" t="s">
        <v>26</v>
      </c>
      <c r="G12" s="35">
        <f>+H12</f>
        <v>0</v>
      </c>
      <c r="H12" s="36">
        <v>0</v>
      </c>
      <c r="I12" s="36">
        <v>25000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5192</v>
      </c>
      <c r="F13" s="30" t="s">
        <v>27</v>
      </c>
      <c r="G13" s="35">
        <f>+H13</f>
        <v>0</v>
      </c>
      <c r="H13" s="36">
        <v>0</v>
      </c>
      <c r="I13" s="36">
        <v>9646.2000000000007</v>
      </c>
      <c r="J13" s="36">
        <v>9646.2000000000007</v>
      </c>
      <c r="K13" s="36">
        <v>9646.2000000000007</v>
      </c>
      <c r="L13" s="37">
        <f>IFERROR(K13/H13,0)</f>
        <v>0</v>
      </c>
      <c r="M13" s="38">
        <f>IFERROR(K13/I13,0)</f>
        <v>1</v>
      </c>
    </row>
    <row r="14" spans="2:13" x14ac:dyDescent="0.2">
      <c r="B14" s="32"/>
      <c r="C14" s="33"/>
      <c r="D14" s="34"/>
      <c r="E14" s="29">
        <v>5311</v>
      </c>
      <c r="F14" s="30" t="s">
        <v>28</v>
      </c>
      <c r="G14" s="35">
        <f>+H14</f>
        <v>0</v>
      </c>
      <c r="H14" s="36">
        <v>0</v>
      </c>
      <c r="I14" s="36">
        <v>6000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/>
      <c r="C15" s="33"/>
      <c r="D15" s="34"/>
      <c r="E15" s="29">
        <v>5411</v>
      </c>
      <c r="F15" s="30" t="s">
        <v>29</v>
      </c>
      <c r="G15" s="35">
        <f>+H15</f>
        <v>0</v>
      </c>
      <c r="H15" s="36">
        <v>0</v>
      </c>
      <c r="I15" s="36">
        <v>831000</v>
      </c>
      <c r="J15" s="36">
        <v>831000</v>
      </c>
      <c r="K15" s="36">
        <v>831000</v>
      </c>
      <c r="L15" s="37">
        <f>IFERROR(K15/H15,0)</f>
        <v>0</v>
      </c>
      <c r="M15" s="38">
        <f>IFERROR(K15/I15,0)</f>
        <v>1</v>
      </c>
    </row>
    <row r="16" spans="2:13" x14ac:dyDescent="0.2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x14ac:dyDescent="0.2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67" t="s">
        <v>14</v>
      </c>
      <c r="C18" s="68"/>
      <c r="D18" s="68"/>
      <c r="E18" s="68"/>
      <c r="F18" s="68"/>
      <c r="G18" s="7">
        <f>SUM(G9:G15)</f>
        <v>0</v>
      </c>
      <c r="H18" s="7">
        <f>SUM(H9:H15)</f>
        <v>0</v>
      </c>
      <c r="I18" s="7">
        <f>SUM(I9:I15)</f>
        <v>956862.42</v>
      </c>
      <c r="J18" s="7">
        <f>SUM(J9:J15)</f>
        <v>899362.42</v>
      </c>
      <c r="K18" s="7">
        <f>SUM(K9:K15)</f>
        <v>899362.42</v>
      </c>
      <c r="L18" s="8">
        <f>IFERROR(K18/H18,0)</f>
        <v>0</v>
      </c>
      <c r="M18" s="9">
        <f>IFERROR(K18/I18,0)</f>
        <v>0.93990776646866325</v>
      </c>
    </row>
    <row r="19" spans="2:13" ht="4.9000000000000004" customHeight="1" x14ac:dyDescent="0.2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69" t="s">
        <v>15</v>
      </c>
      <c r="C20" s="66"/>
      <c r="D20" s="66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66" t="s">
        <v>16</v>
      </c>
      <c r="D21" s="66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x14ac:dyDescent="0.2">
      <c r="B23" s="32"/>
      <c r="C23" s="33"/>
      <c r="D23" s="27"/>
      <c r="E23" s="43"/>
      <c r="F23" s="27"/>
      <c r="G23" s="44"/>
      <c r="H23" s="44"/>
      <c r="I23" s="44"/>
      <c r="J23" s="44"/>
      <c r="K23" s="44"/>
      <c r="L23" s="41"/>
      <c r="M23" s="42"/>
    </row>
    <row r="24" spans="2:13" x14ac:dyDescent="0.2">
      <c r="B24" s="47"/>
      <c r="C24" s="48"/>
      <c r="D24" s="49"/>
      <c r="E24" s="50"/>
      <c r="F24" s="49"/>
      <c r="G24" s="49"/>
      <c r="H24" s="49"/>
      <c r="I24" s="49"/>
      <c r="J24" s="49"/>
      <c r="K24" s="49"/>
      <c r="L24" s="49"/>
      <c r="M24" s="51"/>
    </row>
    <row r="25" spans="2:13" x14ac:dyDescent="0.2">
      <c r="B25" s="67" t="s">
        <v>17</v>
      </c>
      <c r="C25" s="68"/>
      <c r="D25" s="68"/>
      <c r="E25" s="68"/>
      <c r="F25" s="68"/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8">
        <f>IFERROR(K25/H25,0)</f>
        <v>0</v>
      </c>
      <c r="M25" s="9">
        <f>IFERROR(K25/I25,0)</f>
        <v>0</v>
      </c>
    </row>
    <row r="26" spans="2:13" x14ac:dyDescent="0.2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">
      <c r="B27" s="52" t="s">
        <v>18</v>
      </c>
      <c r="C27" s="53"/>
      <c r="D27" s="53"/>
      <c r="E27" s="53"/>
      <c r="F27" s="53"/>
      <c r="G27" s="10">
        <f>+G18+G25</f>
        <v>0</v>
      </c>
      <c r="H27" s="10">
        <f>+H18+H25</f>
        <v>0</v>
      </c>
      <c r="I27" s="10">
        <f>+I18+I25</f>
        <v>956862.42</v>
      </c>
      <c r="J27" s="10">
        <f>+J18+J25</f>
        <v>899362.42</v>
      </c>
      <c r="K27" s="10">
        <f>+K18+K25</f>
        <v>899362.42</v>
      </c>
      <c r="L27" s="11">
        <f>IFERROR(K27/H27,0)</f>
        <v>0</v>
      </c>
      <c r="M27" s="12">
        <f>IFERROR(K27/I27,0)</f>
        <v>0.93990776646866325</v>
      </c>
    </row>
    <row r="28" spans="2:13" x14ac:dyDescent="0.2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5" x14ac:dyDescent="0.25">
      <c r="B29" s="17" t="s">
        <v>19</v>
      </c>
      <c r="C29" s="17"/>
      <c r="D29" s="18"/>
      <c r="E29" s="19"/>
      <c r="F29" s="18"/>
      <c r="G29" s="18"/>
      <c r="H29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7:F27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5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2022-01-23T21:24:29Z</dcterms:modified>
</cp:coreProperties>
</file>